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浙江清瑞\01.审计底稿\2022-30余杭区财政局绩效评价项目\项目1 老年人助餐经费\3. 余杭区老年人助餐项目绩效评价报告（修订稿）\"/>
    </mc:Choice>
  </mc:AlternateContent>
  <xr:revisionPtr revIDLastSave="0" documentId="13_ncr:1_{42CF03BB-58FD-4511-A6A9-AA19098E6A4C}" xr6:coauthVersionLast="47" xr6:coauthVersionMax="47" xr10:uidLastSave="{00000000-0000-0000-0000-000000000000}"/>
  <bookViews>
    <workbookView xWindow="-110" yWindow="-110" windowWidth="25820" windowHeight="13680" xr2:uid="{B1C64BAB-BC8B-436C-9DC0-2A8CE1D092FE}"/>
  </bookViews>
  <sheets>
    <sheet name="绩效评价指标体系" sheetId="1" r:id="rId1"/>
  </sheets>
  <definedNames>
    <definedName name="_xlnm.Print_Area" localSheetId="0">绩效评价指标体系!$A$1:$G$32</definedName>
    <definedName name="_xlnm.Print_Titles" localSheetId="0">绩效评价指标体系!$1:$4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1" i="1" l="1"/>
  <c r="F16" i="1"/>
  <c r="F32" i="1" s="1"/>
  <c r="E32" i="1"/>
</calcChain>
</file>

<file path=xl/sharedStrings.xml><?xml version="1.0" encoding="utf-8"?>
<sst xmlns="http://schemas.openxmlformats.org/spreadsheetml/2006/main" count="97" uniqueCount="97">
  <si>
    <t>基本指标</t>
  </si>
  <si>
    <t>具体指标</t>
  </si>
  <si>
    <t>指标说明</t>
    <phoneticPr fontId="5" type="noConversion"/>
  </si>
  <si>
    <t>标准得分</t>
  </si>
  <si>
    <t>一级指标</t>
  </si>
  <si>
    <t>二级指标</t>
  </si>
  <si>
    <t>三级指标</t>
  </si>
  <si>
    <t>评价得分</t>
    <phoneticPr fontId="5" type="noConversion"/>
  </si>
  <si>
    <t>项目决策
（15分）</t>
    <phoneticPr fontId="5" type="noConversion"/>
  </si>
  <si>
    <t>项目立项
（6分）</t>
    <phoneticPr fontId="4" type="noConversion"/>
  </si>
  <si>
    <t>立项依据充分性
（3分）</t>
    <phoneticPr fontId="4" type="noConversion"/>
  </si>
  <si>
    <t>评价老年人助餐经费项目立项是否符合法律法规、相关政策、发展规划以及部门职责，用以反映和考核项目立项依据情况。
①项目立项是否符合国家、省、市、区国民经济发展规划和相关政策；1分）
②项目立项是否与部门职责范围相符，属于部门履职所需；（1分）
③项目是否属于公共财政支持范围，是否符合中央、地方事权支出责任划分原则；（1）分
④该项目是否与相关部门同类项目或者部门内部相关项目交叉重复。
①-③项每具备一个要素得对应分值。第④项如存在交叉重复情况，倒扣1分，不存在该问题则不扣分。满分3分。</t>
    <phoneticPr fontId="5" type="noConversion"/>
  </si>
  <si>
    <t>立项程序规范性
（3分）</t>
    <phoneticPr fontId="4" type="noConversion"/>
  </si>
  <si>
    <t>评价老年人助餐经费项目的申请、设立过程是否符合相关要求，用以反映和考核项目立项的规范情况。
①项目是否按照规定的程序申请设立；（1分）
②审批文件、材料是否符合相关要求；（1分）
③事前是否已经过必要的可行性研究、专家论证、风险评估、集体决策等。（1分）
每具备一个要素得对应分值，满分3分。</t>
    <phoneticPr fontId="5" type="noConversion"/>
  </si>
  <si>
    <t>绩效目标
（5分）　</t>
    <phoneticPr fontId="4" type="noConversion"/>
  </si>
  <si>
    <t>绩效目标合理性
（3分）</t>
    <phoneticPr fontId="4" type="noConversion"/>
  </si>
  <si>
    <t>评价老年人助餐经费项目所设定的绩效目标是否符合实际、切实可行，用以反映和考核项目绩效目标与项目实施的相符情况。
①项目是否有预算绩效目标；（1分）
②项目绩效与实际工作内容是否具有较强的相关性；（1分）
③项目预期产出和效果是否符合正常的业绩水平。（1分）
每具备一个要素得对应分值，有相关要素内容但不完全满足的每要素得对应分值的50%。满分3分。</t>
    <phoneticPr fontId="5" type="noConversion"/>
  </si>
  <si>
    <t>绩效指标明确性
（2分）</t>
    <phoneticPr fontId="4" type="noConversion"/>
  </si>
  <si>
    <t>评价老年人助餐经费项目依据绩效目标设定的绩效指标是否清晰、细化、可衡量等，用以反映和考核项目绩效目标的明细化情况。
①是否将项目绩效目标/任务细化分解为具体的绩效指标（1分）；
②是否通过清晰、可衡量的指标值予以体现（1分）；
每具备一个要素得对应分值，有相关要素内容但不完全满足的每要素得对应分值的50%。满分2分。</t>
    <phoneticPr fontId="5" type="noConversion"/>
  </si>
  <si>
    <t>资金安排
（4分）</t>
    <phoneticPr fontId="5" type="noConversion"/>
  </si>
  <si>
    <t>预算编制合理性
（2分）</t>
    <phoneticPr fontId="5" type="noConversion"/>
  </si>
  <si>
    <t>评价老年人助餐经费项目预算编制是否经过科学论证、有明确标准，资金额度与年度目标是否相适应，用以反映和考核项目预算编制的科学性、合理性情况。
①预算编制是否经过论证；（0.5分）
②预算内容与项目实际内容是否匹配；（0.5分）
③预算额度测算依据是否充分，是否按标准编制；（0.5分）
④预算确定的项目资金量是否与年度工作任务相匹配。（0.5分）
每具备一个要素得对应分值，满分2分。</t>
    <phoneticPr fontId="5" type="noConversion"/>
  </si>
  <si>
    <t>资金分配合理性
（2分）</t>
    <phoneticPr fontId="4" type="noConversion"/>
  </si>
  <si>
    <t>评价老年人助餐经费项目预算资金分配是否有测算依据，与补助单位或地方实际是否相适应，用以反映和考核项目预算资金分配的科学性、合理性情况。
①预算资金分配依据是否充分；（1分）
②资金分配额度是否合理，与各镇街项目运行实际是否相适应。（1分）
每具备一个要素得对应分值，有相关要素内容但不完全满足的每要素得对应分值的50%。满分2分。</t>
    <phoneticPr fontId="5" type="noConversion"/>
  </si>
  <si>
    <t>项目管理
（25分）</t>
    <phoneticPr fontId="5" type="noConversion"/>
  </si>
  <si>
    <t>业务管理
（10分）</t>
    <phoneticPr fontId="4" type="noConversion"/>
  </si>
  <si>
    <t>管理制度健全性
（3分）</t>
    <phoneticPr fontId="12" type="noConversion"/>
  </si>
  <si>
    <t>评价老年人助餐经费项目实施单位的业务管理制度是否健全，用以反映和考核业务管理制度对项目顺利实施的保障情况。
①是否已制定或具有相应的业务管理制度；（1分）
②业务管理制度是否合法、合规、完整。（2分）
每具备一个要素得对应分值，有相关要素内容但不完全满足的每要素得对应分值的50%，满分3分。</t>
    <phoneticPr fontId="12" type="noConversion"/>
  </si>
  <si>
    <t>制度执行有效性
（3分）</t>
    <phoneticPr fontId="12" type="noConversion"/>
  </si>
  <si>
    <t>评价项目实施是否符合相关业务管理规定，用以反映和考核业务管理制度的有效执行情况。
①：是否遵守按照业务管理规定管理；（1分）
②：项目实施的人员条件、场地设备、信息支撑等是否落实到位。（2分）
每具备一个要素得对应分值，有相关要素内容但不完全满足的每要素得对应分值的50%，满分3分。</t>
    <phoneticPr fontId="12" type="noConversion"/>
  </si>
  <si>
    <t>项目质量可控性
（4分）</t>
    <phoneticPr fontId="5" type="noConversion"/>
  </si>
  <si>
    <t>评价项目实施单位是否为达到项目质量要求而采取了必需的措施,用以反映和考核项目实施单位对项目质量的控制情况。
①是否已制定或具有相应的项目质量要求或标准；（2分）
②是否采取了相应的项目质量检查、验收等必需的控制措施或手段。（2分）
每具备一个要素得对应分值，有相关要素内容但不完全满足的每要素得对应分值的50%。满分4分。</t>
    <phoneticPr fontId="5" type="noConversion"/>
  </si>
  <si>
    <t>预算管理
（15分）</t>
    <phoneticPr fontId="5" type="noConversion"/>
  </si>
  <si>
    <t>资金到位率
（2分）</t>
    <phoneticPr fontId="4" type="noConversion"/>
  </si>
  <si>
    <r>
      <t>评价实际到位资金与计划投入资金的比率，用以反映和考核资金落实情况对项目实施的总体保障程度。
资金到位率=（实际到位资金/计划投入资金）×100%。
实际到位资金：一定时期（本年度或项目期）内实际落实到具体项目的资金。
计划投入资金：一定时期（本年度或项目期）内计划投入到具体项目的资金。
资金到位率≤</t>
    </r>
    <r>
      <rPr>
        <sz val="10"/>
        <rFont val="Calibri"/>
        <family val="3"/>
      </rPr>
      <t>100%</t>
    </r>
    <r>
      <rPr>
        <sz val="10"/>
        <rFont val="仿宋_GB2312"/>
        <family val="3"/>
        <charset val="134"/>
      </rPr>
      <t>，且未对项目开展造成不良影响，得分等于指标分值*资金到位率；
资金到位率＜</t>
    </r>
    <r>
      <rPr>
        <sz val="10"/>
        <rFont val="Calibri"/>
        <family val="3"/>
      </rPr>
      <t>100%</t>
    </r>
    <r>
      <rPr>
        <sz val="10"/>
        <rFont val="仿宋_GB2312"/>
        <family val="3"/>
        <charset val="134"/>
      </rPr>
      <t>，且对项目开展造成不良影响，得分等于0。</t>
    </r>
    <phoneticPr fontId="5" type="noConversion"/>
  </si>
  <si>
    <t>到位及时率
（2分）</t>
    <phoneticPr fontId="5" type="noConversion"/>
  </si>
  <si>
    <r>
      <t>评价及时到位资金与应到位资金的比率，用以反映和考核项目资金落实的及时性程度。
到位及时率=（及时到位资金/应到位资金）×100%。
应到位资金：按照绩效办法、合同或项目进度要求截至规定时点应落实到具体项目的资金。
资金到位率≤</t>
    </r>
    <r>
      <rPr>
        <sz val="10"/>
        <rFont val="Calibri"/>
        <family val="3"/>
      </rPr>
      <t>100%</t>
    </r>
    <r>
      <rPr>
        <sz val="10"/>
        <rFont val="仿宋_GB2312"/>
        <family val="3"/>
        <charset val="134"/>
      </rPr>
      <t>，且未对项目开展造成不良影响，得分等于指标分值*资金到位率；
资金到位率＜</t>
    </r>
    <r>
      <rPr>
        <sz val="10"/>
        <rFont val="Calibri"/>
        <family val="3"/>
      </rPr>
      <t>100%</t>
    </r>
    <r>
      <rPr>
        <sz val="10"/>
        <rFont val="仿宋_GB2312"/>
        <family val="3"/>
        <charset val="134"/>
      </rPr>
      <t>，且对项目开展造成不良影响，得分等于0。</t>
    </r>
    <phoneticPr fontId="5" type="noConversion"/>
  </si>
  <si>
    <t>预算执行率
（2分）</t>
    <phoneticPr fontId="5" type="noConversion"/>
  </si>
  <si>
    <t>评价项目预算资金是否按照计划执行，用以反映和考核项目预算执行情况。
预算执行率=（实际支出资金/实际到位资金）×100%。
①实际支出资金：一定时期（本年度或项目期）内项目实际拨付的资金；
②实际到位资金：一定时期（本年度或项目期）内实际落实到具体项目的资金。
得分等于指标分值*预算执行率。</t>
    <phoneticPr fontId="5" type="noConversion"/>
  </si>
  <si>
    <t>管理制度健全性
（2分）</t>
    <phoneticPr fontId="12" type="noConversion"/>
  </si>
  <si>
    <t>资金使用合规性
（4分）</t>
    <phoneticPr fontId="4" type="noConversion"/>
  </si>
  <si>
    <t>评价项目资金使用是否符合相关的财务管理制度规定，用以反映和考核项目资金的规范运行情况。
①是否符合国家财经法规和财务管理制度以及有关专项资金管理办法的规定；(1分）
②资金的拨付是否有完整的审批程序和手续；(1分）
③项目开支是否符合政府采购管理要求；(1分）
④是否符合项目预算批复或合同规定的用途；(1分）
⑤是否存在截留、挤占、挪用、虚列支出等情况。
具备一个得分要素，得相应分值，满分4分，如缺少要素⑤指标得分为0。</t>
    <phoneticPr fontId="12" type="noConversion"/>
  </si>
  <si>
    <t>财务监控有效性
（3分）</t>
    <phoneticPr fontId="5" type="noConversion"/>
  </si>
  <si>
    <t>评价项目实施单位是否为保障资金的安全、规范运行而采取了必要的监控措施，用以反映和考核项目实施单位对资金运行的控制情况。
①是否已制定或具有相应的监控机制；(1分）
②是否采取了相应的财务检查等必要的监控措施或手段。(2分）
具备一个得分要素，得相应分值,满分3分。</t>
    <phoneticPr fontId="5" type="noConversion"/>
  </si>
  <si>
    <t>项目产出
（30分）</t>
    <phoneticPr fontId="5" type="noConversion"/>
  </si>
  <si>
    <t>产出数量
（9分）</t>
    <phoneticPr fontId="5" type="noConversion"/>
  </si>
  <si>
    <t>实际完成率
（9分）</t>
    <phoneticPr fontId="5" type="noConversion"/>
  </si>
  <si>
    <t>评价老年人助餐经费项目实施的实际产出数与计划产出数的比率，用以反映和考核项目产出数量目标的实现程度。
实际完成率=（实际产出数/计划产出数）×100%。
得分等于指标分值*实际完成率。
2019年项目计划产出：
①老年食堂正常运营不少于70家；（1.5分）
②累计就餐人次不少于10万人次。（1.5分）
2020年项目计划产出
①养老助餐机构提升改造不少于110家；（1分）
②正常运营老年食堂不少于60家；（1分）
③累计送餐人次不少于10万人次。（1分）
2021年项目计划产出
①养老助餐机构提升改造不少于10家；（1分）
②正常运营老年食堂不少于50家；（1分）
③累计送餐人次不少于10万人次。（1分）
各得分要素按完成情况给分,满分9分。</t>
    <phoneticPr fontId="5" type="noConversion"/>
  </si>
  <si>
    <t>产出时效
（6分）</t>
    <phoneticPr fontId="5" type="noConversion"/>
  </si>
  <si>
    <t>完成及时性
（6分）</t>
    <phoneticPr fontId="5" type="noConversion"/>
  </si>
  <si>
    <t>评价老年人助餐经费项目是否按时完成，用以反映和考核项目产出时效目标的实现程度。
①总体完成时间早于或等于计划完成时间，满分2分；
②总体完成时间为次年1月，得1分；
③总体完成时间为次年2月或以后的，0分。
2019-2021年，每年满分2分，总分6分。</t>
    <phoneticPr fontId="5" type="noConversion"/>
  </si>
  <si>
    <t>产出质量
（9分）</t>
    <phoneticPr fontId="5" type="noConversion"/>
  </si>
  <si>
    <t>质量达标情况
（9分）</t>
    <phoneticPr fontId="5" type="noConversion"/>
  </si>
  <si>
    <t>评价老年人助餐经费项目产出质量达标情况，用以反映和考核项目产出质量目标的实现程度。
项目质量标准：集中配（送）餐中心、老年食堂、助餐服务点按照标准完成建设并运行；送餐入户配送环节管理符合《居家养老人送餐服务规范》标准。（9分）
评价组实地走访时发现存在不符合标准的事项扣0.3分，单个点位最多扣0.6分。满分9分，扣完为止。
得分要素按质量达标情况打分,满分9分。</t>
    <phoneticPr fontId="5" type="noConversion"/>
  </si>
  <si>
    <t>产出成本
（6分）</t>
    <phoneticPr fontId="5" type="noConversion"/>
  </si>
  <si>
    <t>成本节约率
（6分）</t>
    <phoneticPr fontId="5" type="noConversion"/>
  </si>
  <si>
    <t>评价老年人助餐经费项目助餐人（次）均保障成本控制水平。
本项目预期人（次）均保障成本=5元
实际人（次）均保障成本=实际助餐运营补助数/全区实际保障人（次）数
实际助餐运营补助数：包括食堂和助餐服务点运营补贴，不含送餐入户补贴。
成本节约率=[（预期人（次）均保障成本-实际人（次）均保障成本）/预期人（次）均保障成本]
本项目成本节约率满分基准为大于等于5%（成本节约率大于等于0获得基础得分5，变动得分4分根据节约水平给分，在5%时取最大值4分；不得分基准为成本节约率小于负20%。
成本节约率得分公式：
成本节约率≥5%：指标得满分6分；
5%＞成本节约率≥0：指标得分=5（基础得分）+4*（成本节约率/5%）；
成本节约率＜0：指标得分=5*（1-成本节约率/-20%）。</t>
    <phoneticPr fontId="5" type="noConversion"/>
  </si>
  <si>
    <t>项目效果
（30分）</t>
    <phoneticPr fontId="4" type="noConversion"/>
  </si>
  <si>
    <t xml:space="preserve">社会效益
（17分）
</t>
    <phoneticPr fontId="4" type="noConversion"/>
  </si>
  <si>
    <t>助餐服务区域覆盖率
（5分）</t>
    <phoneticPr fontId="5" type="noConversion"/>
  </si>
  <si>
    <t>评价老年人助餐经费项目实施后全区助餐服务区域覆盖是否达到预定计划，用以反映和考核老年人助餐服务供给情况。
助餐服务区域覆盖率=已覆盖助餐服务村社/全区所有村社*100%。
得分等于指标分值*助餐服务区域覆盖率，满分5分。</t>
    <phoneticPr fontId="5" type="noConversion"/>
  </si>
  <si>
    <t>服务就餐人数占比变化
（4分）</t>
    <phoneticPr fontId="5" type="noConversion"/>
  </si>
  <si>
    <t>评价老年人助餐经费项目实施后享受就餐服务老年人占全区老年人比例变化情况，用以反映和考核项目持续推广的稳定性和老年人对助餐服务的依赖程度。
服务就餐人数占比=日均就餐总人数/户籍老年人数
日均就餐总人数:各镇街日均就餐人数合计数。
户籍老年人数:全区户籍在余杭的老年人数。
本指标满分基准为服务就餐人数占比保持上一年度95%以上（综合考虑老龄化因素影响，出现5%范围以内的波动下跌不作为扣分因素），不得分基准为服务就餐人数占比较上一年下降20%。以2019年为基准，评价2020年、2021年比例变化情况（每年满分2分，总分4分）
服务就餐人数占比得分公式：
服务就餐人数占比/上一年服务就餐人数占比≥95%：当年指标得满分2分；
95%＞服务就餐人数占比/上一年服务就餐人数占比≥80%：当年指标得分=2*（服务就餐人数占比/上一年服务就餐人数占比-80%)/(95%-80%)；
服务就餐人数占比/上一年服务就餐人数占比＜80%：当年指标得分为0。</t>
    <phoneticPr fontId="5" type="noConversion"/>
  </si>
  <si>
    <t>助餐配送服务能力建设
（4分）</t>
    <phoneticPr fontId="5" type="noConversion"/>
  </si>
  <si>
    <t>评价老年人助餐经费项目从助餐配送服务水平提升角度对全区老年人助餐体系建设提升的作用。
①组建配送餐队伍；（1分）
②基本建成符合需求的全区助餐配送服务网络；（2分）
③规范助餐配送环节管理。（1分）
未能有效推进全区助餐配送服务建设，指标得分为0。每具备一个要素得对应分值，有相关要素内容但不完全满足的每要素得对应分值的50%，满分4分。</t>
    <phoneticPr fontId="5" type="noConversion"/>
  </si>
  <si>
    <t>助餐服务社会化运营水平
（2分）</t>
    <phoneticPr fontId="5" type="noConversion"/>
  </si>
  <si>
    <t>评价老年人助餐经费项目从社会化运营角度对全区老年人助餐体系建设的提升作用。
社会化运营覆盖率=社会化运用集中配送餐中心（老年食堂或助餐点）/已建成运营的集中配送餐中心（老年食堂或助餐点）
得分等于指标分值*社会化运营覆盖率，满分2分。</t>
    <phoneticPr fontId="5" type="noConversion"/>
  </si>
  <si>
    <t>助餐服务智慧化建设
（2分）</t>
    <phoneticPr fontId="5" type="noConversion"/>
  </si>
  <si>
    <r>
      <t>评价老年人助餐经费项目从推行助餐服务智慧化建设对全区老年人助餐体系建设的提升作用。
①搭建</t>
    </r>
    <r>
      <rPr>
        <sz val="10"/>
        <rFont val="仿宋_GB2312"/>
        <family val="3"/>
        <charset val="134"/>
      </rPr>
      <t xml:space="preserve">智慧养老助餐服务平台；（1分）
</t>
    </r>
    <r>
      <rPr>
        <sz val="10"/>
        <color rgb="FF333333"/>
        <rFont val="仿宋_GB2312"/>
        <family val="3"/>
        <charset val="134"/>
      </rPr>
      <t>②所有助餐点位均实现智能刷卡结算。（1分）
每具备一个要素得对应分值，满分2分。</t>
    </r>
    <phoneticPr fontId="5" type="noConversion"/>
  </si>
  <si>
    <t>可持续影响
（8分）</t>
    <phoneticPr fontId="5" type="noConversion"/>
  </si>
  <si>
    <t>可持续性
（4分）</t>
    <phoneticPr fontId="5" type="noConversion"/>
  </si>
  <si>
    <t>评价老年人助餐经费项目实施后是否能够持续发挥成效。
①项目的管理机构（运行机构）设置合理或具有合理的调整机制，且具备必需的管理和技术能力；（1分)
②项目产出能够支持项目持续发挥成效；(1分）
③分析政策变动对项目持续运行的预期影响;(1分）
④管理机构（运行机构）获得的经费能满足项目运行的各项成本支出，能保障持续经营。（1分）
每具备一个要素得对应分值，满分4分。</t>
    <phoneticPr fontId="5" type="noConversion"/>
  </si>
  <si>
    <t>影响力
（4分）</t>
    <phoneticPr fontId="5" type="noConversion"/>
  </si>
  <si>
    <t>评价老年人助餐经费项目实施后老年人助餐服务体系建设工作是否产生积极的影响力。
①社会媒体评价情况：考察社会媒体对老年人助餐服务体系建设工作的评价情况。
2分：评价良好；
1分：评价一般；
0分：有所批评。
②上级部门评价情况：考察上级部门对老年人助餐服务体系建设工作的评价情况。
2分：评价良好；
1分：评价一般；
0分：有所批评。
根据各方评价情况评定对应分值，满分4分。评价期间，发生食品安全事故，该指标得分为0。</t>
    <phoneticPr fontId="5" type="noConversion"/>
  </si>
  <si>
    <t>社会公众或服务对象满意度
（5分）</t>
    <phoneticPr fontId="5" type="noConversion"/>
  </si>
  <si>
    <t>满意度
（5分）</t>
    <phoneticPr fontId="5" type="noConversion"/>
  </si>
  <si>
    <t>满意度=被调查对象满意数/被调查对象总数。（问卷选项设置：“很满意”“满意”“基本满意”均计入被调查对象满意数。）
满意度≥90%：满分；
90%＞满意度≥80%：指标得分的80%；
80%＞满意度≥60%：指标得分的50%；
60%＞满意度：0分。
根据现场调查问卷数据评分。
①老年人对食堂服务便利性的满意水平；（1分）
②老年人对食堂服务的满意水平；（1分）
③老年人对食堂菜品的满意水平；（1分）
④第三方运营机构对补贴政策满意度。（2分）
根据各满意水平评价对应分值，满分5分。</t>
    <phoneticPr fontId="5" type="noConversion"/>
  </si>
  <si>
    <t>总分</t>
    <phoneticPr fontId="5" type="noConversion"/>
  </si>
  <si>
    <t>杭州市余杭区2019-2021年老年人助餐经费项目绩效评价指标评分表</t>
    <phoneticPr fontId="5" type="noConversion"/>
  </si>
  <si>
    <t>附件1：</t>
    <phoneticPr fontId="4" type="noConversion"/>
  </si>
  <si>
    <t>满分</t>
    <phoneticPr fontId="4" type="noConversion"/>
  </si>
  <si>
    <t>②项目设定的产出目标在相关性上存在一定不足，扣0.5分。
③个别年度绩效目标与余杭区养老助餐实际水平明显不符，扣0.5分。</t>
    <phoneticPr fontId="4" type="noConversion"/>
  </si>
  <si>
    <t>②2019年、2021年效益指标不够明确，未通过清晰、可衡量的指标值予以体现，扣0.5分。</t>
    <phoneticPr fontId="4" type="noConversion"/>
  </si>
  <si>
    <t>④预算确定的项目资金量与年度工作任务不完全匹配，扣0.5分。</t>
    <phoneticPr fontId="4" type="noConversion"/>
  </si>
  <si>
    <t>②随着助餐点位服务人数的增加，用餐人均（次）补贴资金额度存在明显的断层以及单人次补贴成本过高的情况，扣0.5分。</t>
    <phoneticPr fontId="4" type="noConversion"/>
  </si>
  <si>
    <t>②尚未形成明确的集中配送餐中心、老年食堂和助餐服务点的准入和退出机制；区级层面尚未建立配送服务的考核管理机制，扣1分。</t>
    <phoneticPr fontId="4" type="noConversion"/>
  </si>
  <si>
    <t>②对助餐服务点设置审核工作不够严格，部分助餐服务点未按照现行建设标准的要求配备场地设备，扣1分。</t>
    <phoneticPr fontId="4" type="noConversion"/>
  </si>
  <si>
    <t>预算执行率90.54%。</t>
    <phoneticPr fontId="4" type="noConversion"/>
  </si>
  <si>
    <t>评价项目实施单位的财务制度是否健全，用以反映和考核财务管理制度对资金规范、安全运行的保障情况。：
①是否已制定或具有健全的项目资金管理办法；(1分）
②项目资金管理办法是否符合相关财务会计制度的规定。(1分）
每具备一个要素得对应分值，满分2分。未制定项目资金管理制度的，得分为0。</t>
    <phoneticPr fontId="5" type="noConversion"/>
  </si>
  <si>
    <t>①资金管理制度不够健全，对未能达到服务人次的助餐点位，未明确不予发放补贴或调整实际补贴的相关标准，扣0.5分。</t>
    <phoneticPr fontId="4" type="noConversion"/>
  </si>
  <si>
    <t>2019年老年食堂正常运营68家，未达70家目标。</t>
    <phoneticPr fontId="4" type="noConversion"/>
  </si>
  <si>
    <t>闲林街道民丰村老年食堂从业人员健康体检合格证明均已过期、径山镇集中配送餐中心配送餐车非配送专用车辆（工作人员私家车）、仓前街道永乐村助餐点没有配备消毒柜和加热设备等，扣1.2分。</t>
    <phoneticPr fontId="4" type="noConversion"/>
  </si>
  <si>
    <t>根据区民政局提供的统计数据，2020年日均就餐人数占比较上年增加3.72%，2021年日均就餐人数占比较上年下降8.24%。</t>
  </si>
  <si>
    <t>③实际助餐配送环节尚未达到《居家老年人送餐服务规范》要求，配送服务主要由社会化运营机构提供，配送餐车非专用车辆（存在工作人员私家车或无专用标识电动三轮车）、配送餐包不满足标准要求（主要为泡沫盒或塑料袋），扣0.5分。</t>
    <phoneticPr fontId="4" type="noConversion"/>
  </si>
  <si>
    <t>中泰街道的中桥村助餐点、紫荆村助餐点和幸福河社区助餐点由村社自行运营</t>
  </si>
  <si>
    <t>④第三方运营机构满意度为86.96%，扣0.4分。</t>
    <phoneticPr fontId="4" type="noConversion"/>
  </si>
  <si>
    <t>扣分说明</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</si>
</sst>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6" x14ac:knownFonts="1">
    <font>
      <sz val="11"/>
      <color theme="1"/>
      <name val="等线"/>
      <family val="2"/>
      <charset val="134"/>
      <scheme val="minor"/>
    </font>
    <font>
      <sz val="11"/>
      <color theme="1"/>
      <name val="等线"/>
      <family val="2"/>
      <charset val="134"/>
      <scheme val="minor"/>
    </font>
    <font>
      <sz val="11"/>
      <color theme="1"/>
      <name val="等线"/>
      <family val="3"/>
      <charset val="134"/>
      <scheme val="minor"/>
    </font>
    <font>
      <b/>
      <sz val="14"/>
      <color rgb="FF333333"/>
      <name val="仿宋_GB2312"/>
      <family val="3"/>
      <charset val="134"/>
    </font>
    <font>
      <sz val="9"/>
      <name val="等线"/>
      <family val="2"/>
      <charset val="134"/>
      <scheme val="minor"/>
    </font>
    <font>
      <sz val="9"/>
      <name val="等线"/>
      <family val="3"/>
      <charset val="134"/>
      <scheme val="minor"/>
    </font>
    <font>
      <sz val="10"/>
      <color rgb="FF333333"/>
      <name val="仿宋_GB2312"/>
      <family val="3"/>
      <charset val="134"/>
    </font>
    <font>
      <b/>
      <sz val="10"/>
      <name val="仿宋_GB2312"/>
      <family val="3"/>
      <charset val="134"/>
    </font>
    <font>
      <b/>
      <sz val="10"/>
      <color rgb="FF000000"/>
      <name val="仿宋_GB2312"/>
      <family val="3"/>
      <charset val="134"/>
    </font>
    <font>
      <sz val="10"/>
      <color rgb="FF000000"/>
      <name val="仿宋_GB2312"/>
      <family val="3"/>
      <charset val="134"/>
    </font>
    <font>
      <sz val="10"/>
      <name val="仿宋_GB2312"/>
      <family val="3"/>
      <charset val="134"/>
    </font>
    <font>
      <sz val="10"/>
      <color theme="1"/>
      <name val="仿宋_GB2312"/>
      <family val="3"/>
      <charset val="134"/>
    </font>
    <font>
      <sz val="9"/>
      <name val="微软雅黑"/>
      <family val="2"/>
      <charset val="134"/>
    </font>
    <font>
      <sz val="10"/>
      <name val="Calibri"/>
      <family val="3"/>
    </font>
    <font>
      <b/>
      <sz val="10"/>
      <color rgb="FF333333"/>
      <name val="仿宋_GB2312"/>
      <family val="3"/>
      <charset val="134"/>
    </font>
    <font>
      <sz val="10"/>
      <color theme="1"/>
      <name val="等线"/>
      <family val="3"/>
      <charset val="134"/>
      <scheme val="minor"/>
    </font>
  </fonts>
  <fills count="2">
    <fill>
      <patternFill patternType="none"/>
    </fill>
    <fill>
      <patternFill patternType="gray125"/>
    </fill>
  </fills>
  <borders count="11">
    <border>
      <left/>
      <right/>
      <top/>
      <bottom/>
      <diagonal/>
    </border>
    <border>
      <left style="hair">
        <color indexed="64"/>
      </left>
      <right style="hair">
        <color indexed="64"/>
      </right>
      <top style="hair">
        <color indexed="64"/>
      </top>
      <bottom style="hair">
        <color indexed="64"/>
      </bottom>
      <diagonal/>
    </border>
    <border>
      <left style="thin">
        <color auto="1"/>
      </left>
      <right style="hair">
        <color auto="1"/>
      </right>
      <top style="thin">
        <color auto="1"/>
      </top>
      <bottom style="hair">
        <color auto="1"/>
      </bottom>
      <diagonal/>
    </border>
    <border>
      <left style="hair">
        <color indexed="64"/>
      </left>
      <right style="hair">
        <color indexed="64"/>
      </right>
      <top style="thin">
        <color indexed="64"/>
      </top>
      <bottom style="hair">
        <color indexed="64"/>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indexed="64"/>
      </left>
      <right style="hair">
        <color indexed="64"/>
      </right>
      <top style="hair">
        <color indexed="64"/>
      </top>
      <bottom style="thin">
        <color indexed="64"/>
      </bottom>
      <diagonal/>
    </border>
    <border>
      <left style="hair">
        <color auto="1"/>
      </left>
      <right style="thin">
        <color auto="1"/>
      </right>
      <top style="hair">
        <color auto="1"/>
      </top>
      <bottom style="thin">
        <color auto="1"/>
      </bottom>
      <diagonal/>
    </border>
    <border>
      <left/>
      <right/>
      <top/>
      <bottom style="thin">
        <color auto="1"/>
      </bottom>
      <diagonal/>
    </border>
  </borders>
  <cellStyleXfs count="3">
    <xf numFmtId="0" fontId="0" fillId="0" borderId="0">
      <alignment vertical="center"/>
    </xf>
    <xf numFmtId="43" fontId="1" fillId="0" borderId="0" applyFont="0" applyFill="0" applyBorder="0" applyAlignment="0" applyProtection="0">
      <alignment vertical="center"/>
    </xf>
    <xf numFmtId="0" fontId="2" fillId="0" borderId="0"/>
  </cellStyleXfs>
  <cellXfs count="38">
    <xf numFmtId="0" fontId="0" fillId="0" borderId="0" xfId="0">
      <alignment vertical="center"/>
    </xf>
    <xf numFmtId="0" fontId="2" fillId="0" borderId="0" xfId="2"/>
    <xf numFmtId="0" fontId="15" fillId="0" borderId="0" xfId="2" applyFont="1" applyAlignment="1">
      <alignment horizontal="center" vertical="center" wrapText="1" readingOrder="1"/>
    </xf>
    <xf numFmtId="0" fontId="15" fillId="0" borderId="0" xfId="2" applyFont="1" applyAlignment="1">
      <alignment horizontal="left" vertical="center" wrapText="1" readingOrder="1"/>
    </xf>
    <xf numFmtId="43" fontId="15" fillId="0" borderId="0" xfId="2" applyNumberFormat="1" applyFont="1" applyAlignment="1">
      <alignment horizontal="center" vertical="center" wrapText="1" readingOrder="1"/>
    </xf>
    <xf numFmtId="0" fontId="2" fillId="0" borderId="0" xfId="2" applyAlignment="1">
      <alignment horizontal="center" vertical="center" wrapText="1" readingOrder="1"/>
    </xf>
    <xf numFmtId="0" fontId="2" fillId="0" borderId="0" xfId="2" applyAlignment="1">
      <alignment horizontal="left" vertical="center" wrapText="1" readingOrder="1"/>
    </xf>
    <xf numFmtId="43" fontId="2" fillId="0" borderId="0" xfId="2" applyNumberFormat="1" applyAlignment="1">
      <alignment horizontal="center" vertical="center" wrapText="1" readingOrder="1"/>
    </xf>
    <xf numFmtId="0" fontId="8" fillId="0" borderId="5" xfId="2" applyFont="1" applyFill="1" applyBorder="1" applyAlignment="1">
      <alignment horizontal="center" vertical="center" wrapText="1" readingOrder="1"/>
    </xf>
    <xf numFmtId="0" fontId="6" fillId="0" borderId="1" xfId="2" applyFont="1" applyFill="1" applyBorder="1" applyAlignment="1">
      <alignment horizontal="left" vertical="center" wrapText="1" readingOrder="1"/>
    </xf>
    <xf numFmtId="0" fontId="10" fillId="0" borderId="1" xfId="2" applyFont="1" applyFill="1" applyBorder="1" applyAlignment="1">
      <alignment horizontal="center" vertical="center" wrapText="1" readingOrder="1"/>
    </xf>
    <xf numFmtId="0" fontId="10" fillId="0" borderId="1" xfId="2" applyFont="1" applyFill="1" applyBorder="1" applyAlignment="1">
      <alignment horizontal="left" vertical="center" wrapText="1" readingOrder="1"/>
    </xf>
    <xf numFmtId="0" fontId="10" fillId="0" borderId="1" xfId="2" applyFont="1" applyFill="1" applyBorder="1" applyAlignment="1">
      <alignment vertical="center" wrapText="1"/>
    </xf>
    <xf numFmtId="0" fontId="6" fillId="0" borderId="1" xfId="2" applyFont="1" applyFill="1" applyBorder="1" applyAlignment="1">
      <alignment horizontal="center" vertical="center" wrapText="1" readingOrder="1"/>
    </xf>
    <xf numFmtId="0" fontId="8" fillId="0" borderId="3" xfId="2" applyFont="1" applyFill="1" applyBorder="1" applyAlignment="1">
      <alignment horizontal="center" vertical="center" wrapText="1" readingOrder="1"/>
    </xf>
    <xf numFmtId="0" fontId="8" fillId="0" borderId="1" xfId="2" applyFont="1" applyFill="1" applyBorder="1" applyAlignment="1">
      <alignment horizontal="center" vertical="center" wrapText="1" readingOrder="1"/>
    </xf>
    <xf numFmtId="43" fontId="6" fillId="0" borderId="1" xfId="2" applyNumberFormat="1" applyFont="1" applyFill="1" applyBorder="1" applyAlignment="1">
      <alignment horizontal="center" vertical="center" wrapText="1" readingOrder="1"/>
    </xf>
    <xf numFmtId="43" fontId="10" fillId="0" borderId="1" xfId="2" applyNumberFormat="1" applyFont="1" applyFill="1" applyBorder="1" applyAlignment="1">
      <alignment horizontal="center" vertical="center" wrapText="1" readingOrder="1"/>
    </xf>
    <xf numFmtId="43" fontId="14" fillId="0" borderId="8" xfId="2" applyNumberFormat="1" applyFont="1" applyFill="1" applyBorder="1" applyAlignment="1">
      <alignment vertical="center" wrapText="1" readingOrder="1"/>
    </xf>
    <xf numFmtId="43" fontId="6" fillId="0" borderId="8" xfId="1" applyFont="1" applyBorder="1" applyAlignment="1">
      <alignment horizontal="center" vertical="center" wrapText="1" readingOrder="1"/>
    </xf>
    <xf numFmtId="43" fontId="6" fillId="0" borderId="9" xfId="2" applyNumberFormat="1" applyFont="1" applyFill="1" applyBorder="1" applyAlignment="1">
      <alignment horizontal="center" vertical="center" wrapText="1" readingOrder="1"/>
    </xf>
    <xf numFmtId="43" fontId="6" fillId="0" borderId="6" xfId="2" applyNumberFormat="1" applyFont="1" applyFill="1" applyBorder="1" applyAlignment="1">
      <alignment horizontal="left" vertical="center" wrapText="1" readingOrder="1"/>
    </xf>
    <xf numFmtId="0" fontId="9" fillId="0" borderId="5" xfId="2" applyFont="1" applyFill="1" applyBorder="1" applyAlignment="1">
      <alignment horizontal="center" vertical="center" wrapText="1" readingOrder="1"/>
    </xf>
    <xf numFmtId="43" fontId="8" fillId="0" borderId="4" xfId="2" applyNumberFormat="1" applyFont="1" applyFill="1" applyBorder="1" applyAlignment="1">
      <alignment horizontal="center" vertical="center" wrapText="1" readingOrder="1"/>
    </xf>
    <xf numFmtId="43" fontId="8" fillId="0" borderId="6" xfId="2" applyNumberFormat="1" applyFont="1" applyFill="1" applyBorder="1" applyAlignment="1">
      <alignment horizontal="center" vertical="center" wrapText="1" readingOrder="1"/>
    </xf>
    <xf numFmtId="0" fontId="3" fillId="0" borderId="10" xfId="2" applyFont="1" applyFill="1" applyBorder="1" applyAlignment="1">
      <alignment horizontal="center" vertical="center" wrapText="1" readingOrder="1"/>
    </xf>
    <xf numFmtId="0" fontId="9" fillId="0" borderId="1" xfId="2" applyFont="1" applyFill="1" applyBorder="1" applyAlignment="1">
      <alignment horizontal="center" vertical="center" wrapText="1" readingOrder="1"/>
    </xf>
    <xf numFmtId="0" fontId="14" fillId="0" borderId="7" xfId="2" applyFont="1" applyFill="1" applyBorder="1" applyAlignment="1">
      <alignment horizontal="center" vertical="center" wrapText="1" readingOrder="1"/>
    </xf>
    <xf numFmtId="0" fontId="14" fillId="0" borderId="8" xfId="2" applyFont="1" applyFill="1" applyBorder="1" applyAlignment="1">
      <alignment horizontal="center" vertical="center" wrapText="1" readingOrder="1"/>
    </xf>
    <xf numFmtId="43" fontId="8" fillId="0" borderId="3" xfId="2" applyNumberFormat="1" applyFont="1" applyFill="1" applyBorder="1" applyAlignment="1">
      <alignment horizontal="center" vertical="center" wrapText="1" readingOrder="1"/>
    </xf>
    <xf numFmtId="43" fontId="8" fillId="0" borderId="1" xfId="2" applyNumberFormat="1" applyFont="1" applyFill="1" applyBorder="1" applyAlignment="1">
      <alignment horizontal="center" vertical="center" wrapText="1" readingOrder="1"/>
    </xf>
    <xf numFmtId="0" fontId="11" fillId="0" borderId="5" xfId="2" applyFont="1" applyFill="1" applyBorder="1" applyAlignment="1">
      <alignment horizontal="center" vertical="center" wrapText="1" readingOrder="1"/>
    </xf>
    <xf numFmtId="0" fontId="6" fillId="0" borderId="5" xfId="2" applyFont="1" applyFill="1" applyBorder="1" applyAlignment="1">
      <alignment horizontal="center" vertical="center" wrapText="1" readingOrder="1"/>
    </xf>
    <xf numFmtId="0" fontId="6" fillId="0" borderId="1" xfId="2" applyFont="1" applyFill="1" applyBorder="1" applyAlignment="1">
      <alignment horizontal="center" vertical="center" wrapText="1" readingOrder="1"/>
    </xf>
    <xf numFmtId="0" fontId="7" fillId="0" borderId="2" xfId="2" applyFont="1" applyFill="1" applyBorder="1" applyAlignment="1">
      <alignment horizontal="center" vertical="center" wrapText="1" readingOrder="1"/>
    </xf>
    <xf numFmtId="0" fontId="7" fillId="0" borderId="3" xfId="2" applyFont="1" applyFill="1" applyBorder="1" applyAlignment="1">
      <alignment horizontal="center" vertical="center" wrapText="1" readingOrder="1"/>
    </xf>
    <xf numFmtId="0" fontId="8" fillId="0" borderId="3" xfId="2" applyFont="1" applyFill="1" applyBorder="1" applyAlignment="1">
      <alignment horizontal="center" vertical="center" wrapText="1" readingOrder="1"/>
    </xf>
    <xf numFmtId="0" fontId="8" fillId="0" borderId="1" xfId="2" applyFont="1" applyFill="1" applyBorder="1" applyAlignment="1">
      <alignment horizontal="center" vertical="center" wrapText="1" readingOrder="1"/>
    </xf>
  </cellXfs>
  <cellStyles count="3">
    <cellStyle name="常规" xfId="0" builtinId="0"/>
    <cellStyle name="常规 2" xfId="2" xr:uid="{0134F25C-E41B-45C0-BD27-5294D6A4C4B2}"/>
    <cellStyle name="千位分隔"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2F1EB-33B8-4989-9532-EA259A7E0447}">
  <sheetPr>
    <pageSetUpPr fitToPage="1"/>
  </sheetPr>
  <dimension ref="A1:G33"/>
  <sheetViews>
    <sheetView tabSelected="1" view="pageBreakPreview" zoomScale="85" zoomScaleNormal="100" zoomScaleSheetLayoutView="85" workbookViewId="0">
      <pane ySplit="4" topLeftCell="A5" activePane="bottomLeft" state="frozen"/>
      <selection pane="bottomLeft" activeCell="F29" sqref="F29"/>
    </sheetView>
  </sheetViews>
  <sheetFormatPr defaultColWidth="9" defaultRowHeight="14" x14ac:dyDescent="0.3"/>
  <cols>
    <col min="1" max="1" width="10" style="5" bestFit="1" customWidth="1"/>
    <col min="2" max="2" width="16.08203125" style="5" bestFit="1" customWidth="1"/>
    <col min="3" max="3" width="24.9140625" style="5" bestFit="1" customWidth="1"/>
    <col min="4" max="4" width="82.6640625" style="6" customWidth="1"/>
    <col min="5" max="5" width="12.08203125" style="7" customWidth="1"/>
    <col min="6" max="6" width="11.4140625" style="1" bestFit="1" customWidth="1"/>
    <col min="7" max="7" width="18.75" style="1" customWidth="1"/>
    <col min="8" max="16384" width="9" style="1"/>
  </cols>
  <sheetData>
    <row r="1" spans="1:7" x14ac:dyDescent="0.3">
      <c r="A1" s="5" t="s">
        <v>79</v>
      </c>
    </row>
    <row r="2" spans="1:7" ht="17.399999999999999" customHeight="1" x14ac:dyDescent="0.3">
      <c r="A2" s="25" t="s">
        <v>78</v>
      </c>
      <c r="B2" s="25"/>
      <c r="C2" s="25"/>
      <c r="D2" s="25"/>
      <c r="E2" s="25"/>
      <c r="F2" s="25"/>
      <c r="G2" s="25"/>
    </row>
    <row r="3" spans="1:7" ht="22.25" customHeight="1" x14ac:dyDescent="0.3">
      <c r="A3" s="34" t="s">
        <v>0</v>
      </c>
      <c r="B3" s="35"/>
      <c r="C3" s="14" t="s">
        <v>1</v>
      </c>
      <c r="D3" s="36" t="s">
        <v>2</v>
      </c>
      <c r="E3" s="29" t="s">
        <v>3</v>
      </c>
      <c r="F3" s="29" t="s">
        <v>7</v>
      </c>
      <c r="G3" s="23" t="s">
        <v>96</v>
      </c>
    </row>
    <row r="4" spans="1:7" ht="22.25" customHeight="1" x14ac:dyDescent="0.3">
      <c r="A4" s="8" t="s">
        <v>4</v>
      </c>
      <c r="B4" s="15" t="s">
        <v>5</v>
      </c>
      <c r="C4" s="15" t="s">
        <v>6</v>
      </c>
      <c r="D4" s="37"/>
      <c r="E4" s="30"/>
      <c r="F4" s="30"/>
      <c r="G4" s="24"/>
    </row>
    <row r="5" spans="1:7" ht="106.75" customHeight="1" x14ac:dyDescent="0.3">
      <c r="A5" s="22" t="s">
        <v>8</v>
      </c>
      <c r="B5" s="26" t="s">
        <v>9</v>
      </c>
      <c r="C5" s="13" t="s">
        <v>10</v>
      </c>
      <c r="D5" s="9" t="s">
        <v>11</v>
      </c>
      <c r="E5" s="16">
        <v>3</v>
      </c>
      <c r="F5" s="16">
        <v>3</v>
      </c>
      <c r="G5" s="21"/>
    </row>
    <row r="6" spans="1:7" ht="95.4" customHeight="1" x14ac:dyDescent="0.3">
      <c r="A6" s="22"/>
      <c r="B6" s="26"/>
      <c r="C6" s="13" t="s">
        <v>12</v>
      </c>
      <c r="D6" s="9" t="s">
        <v>13</v>
      </c>
      <c r="E6" s="16">
        <v>3</v>
      </c>
      <c r="F6" s="16">
        <v>3</v>
      </c>
      <c r="G6" s="21"/>
    </row>
    <row r="7" spans="1:7" ht="96" customHeight="1" x14ac:dyDescent="0.3">
      <c r="A7" s="22"/>
      <c r="B7" s="26" t="s">
        <v>14</v>
      </c>
      <c r="C7" s="10" t="s">
        <v>15</v>
      </c>
      <c r="D7" s="11" t="s">
        <v>16</v>
      </c>
      <c r="E7" s="17">
        <v>3</v>
      </c>
      <c r="F7" s="17">
        <v>2</v>
      </c>
      <c r="G7" s="21" t="s">
        <v>81</v>
      </c>
    </row>
    <row r="8" spans="1:7" ht="91.75" customHeight="1" x14ac:dyDescent="0.3">
      <c r="A8" s="22"/>
      <c r="B8" s="26"/>
      <c r="C8" s="10" t="s">
        <v>17</v>
      </c>
      <c r="D8" s="11" t="s">
        <v>18</v>
      </c>
      <c r="E8" s="17">
        <v>2</v>
      </c>
      <c r="F8" s="17">
        <v>1.5</v>
      </c>
      <c r="G8" s="21" t="s">
        <v>82</v>
      </c>
    </row>
    <row r="9" spans="1:7" ht="108.65" customHeight="1" x14ac:dyDescent="0.3">
      <c r="A9" s="22"/>
      <c r="B9" s="26" t="s">
        <v>19</v>
      </c>
      <c r="C9" s="10" t="s">
        <v>20</v>
      </c>
      <c r="D9" s="11" t="s">
        <v>21</v>
      </c>
      <c r="E9" s="17">
        <v>2</v>
      </c>
      <c r="F9" s="17">
        <v>1.5</v>
      </c>
      <c r="G9" s="21" t="s">
        <v>83</v>
      </c>
    </row>
    <row r="10" spans="1:7" ht="91.75" customHeight="1" x14ac:dyDescent="0.3">
      <c r="A10" s="22"/>
      <c r="B10" s="26"/>
      <c r="C10" s="10" t="s">
        <v>22</v>
      </c>
      <c r="D10" s="11" t="s">
        <v>23</v>
      </c>
      <c r="E10" s="17">
        <v>2</v>
      </c>
      <c r="F10" s="17">
        <v>1.5</v>
      </c>
      <c r="G10" s="21" t="s">
        <v>84</v>
      </c>
    </row>
    <row r="11" spans="1:7" ht="85.75" customHeight="1" x14ac:dyDescent="0.3">
      <c r="A11" s="31" t="s">
        <v>24</v>
      </c>
      <c r="B11" s="26" t="s">
        <v>25</v>
      </c>
      <c r="C11" s="10" t="s">
        <v>26</v>
      </c>
      <c r="D11" s="12" t="s">
        <v>27</v>
      </c>
      <c r="E11" s="17">
        <v>3</v>
      </c>
      <c r="F11" s="17">
        <v>2</v>
      </c>
      <c r="G11" s="21" t="s">
        <v>85</v>
      </c>
    </row>
    <row r="12" spans="1:7" ht="75" customHeight="1" x14ac:dyDescent="0.3">
      <c r="A12" s="31"/>
      <c r="B12" s="26"/>
      <c r="C12" s="10" t="s">
        <v>28</v>
      </c>
      <c r="D12" s="12" t="s">
        <v>29</v>
      </c>
      <c r="E12" s="17">
        <v>3</v>
      </c>
      <c r="F12" s="17">
        <v>2</v>
      </c>
      <c r="G12" s="21" t="s">
        <v>86</v>
      </c>
    </row>
    <row r="13" spans="1:7" ht="90.65" customHeight="1" x14ac:dyDescent="0.3">
      <c r="A13" s="31"/>
      <c r="B13" s="26"/>
      <c r="C13" s="10" t="s">
        <v>30</v>
      </c>
      <c r="D13" s="12" t="s">
        <v>31</v>
      </c>
      <c r="E13" s="17">
        <v>4</v>
      </c>
      <c r="F13" s="17">
        <v>4</v>
      </c>
      <c r="G13" s="21"/>
    </row>
    <row r="14" spans="1:7" ht="118.25" customHeight="1" x14ac:dyDescent="0.3">
      <c r="A14" s="31"/>
      <c r="B14" s="26" t="s">
        <v>32</v>
      </c>
      <c r="C14" s="10" t="s">
        <v>33</v>
      </c>
      <c r="D14" s="11" t="s">
        <v>34</v>
      </c>
      <c r="E14" s="17">
        <v>2</v>
      </c>
      <c r="F14" s="17">
        <v>2</v>
      </c>
      <c r="G14" s="21"/>
    </row>
    <row r="15" spans="1:7" ht="116.4" customHeight="1" x14ac:dyDescent="0.3">
      <c r="A15" s="31"/>
      <c r="B15" s="26"/>
      <c r="C15" s="10" t="s">
        <v>35</v>
      </c>
      <c r="D15" s="11" t="s">
        <v>36</v>
      </c>
      <c r="E15" s="17">
        <v>2</v>
      </c>
      <c r="F15" s="17">
        <v>2</v>
      </c>
      <c r="G15" s="21"/>
    </row>
    <row r="16" spans="1:7" ht="94.25" customHeight="1" x14ac:dyDescent="0.3">
      <c r="A16" s="31"/>
      <c r="B16" s="26"/>
      <c r="C16" s="10" t="s">
        <v>37</v>
      </c>
      <c r="D16" s="11" t="s">
        <v>38</v>
      </c>
      <c r="E16" s="17">
        <v>2</v>
      </c>
      <c r="F16" s="17">
        <f>2*0.9045</f>
        <v>1.8089999999999999</v>
      </c>
      <c r="G16" s="21" t="s">
        <v>87</v>
      </c>
    </row>
    <row r="17" spans="1:7" ht="87.65" customHeight="1" x14ac:dyDescent="0.3">
      <c r="A17" s="31"/>
      <c r="B17" s="26"/>
      <c r="C17" s="10" t="s">
        <v>39</v>
      </c>
      <c r="D17" s="11" t="s">
        <v>88</v>
      </c>
      <c r="E17" s="17">
        <v>2</v>
      </c>
      <c r="F17" s="17">
        <v>1.5</v>
      </c>
      <c r="G17" s="21" t="s">
        <v>89</v>
      </c>
    </row>
    <row r="18" spans="1:7" ht="104.4" customHeight="1" x14ac:dyDescent="0.3">
      <c r="A18" s="31"/>
      <c r="B18" s="26"/>
      <c r="C18" s="10" t="s">
        <v>40</v>
      </c>
      <c r="D18" s="11" t="s">
        <v>41</v>
      </c>
      <c r="E18" s="17">
        <v>4</v>
      </c>
      <c r="F18" s="17">
        <v>4</v>
      </c>
      <c r="G18" s="21"/>
    </row>
    <row r="19" spans="1:7" ht="81" customHeight="1" x14ac:dyDescent="0.3">
      <c r="A19" s="31"/>
      <c r="B19" s="26"/>
      <c r="C19" s="10" t="s">
        <v>42</v>
      </c>
      <c r="D19" s="11" t="s">
        <v>43</v>
      </c>
      <c r="E19" s="17">
        <v>3</v>
      </c>
      <c r="F19" s="17">
        <v>3</v>
      </c>
      <c r="G19" s="21"/>
    </row>
    <row r="20" spans="1:7" ht="211.25" customHeight="1" x14ac:dyDescent="0.3">
      <c r="A20" s="32" t="s">
        <v>44</v>
      </c>
      <c r="B20" s="13" t="s">
        <v>45</v>
      </c>
      <c r="C20" s="10" t="s">
        <v>46</v>
      </c>
      <c r="D20" s="11" t="s">
        <v>47</v>
      </c>
      <c r="E20" s="17">
        <v>9</v>
      </c>
      <c r="F20" s="17">
        <v>8.9600000000000009</v>
      </c>
      <c r="G20" s="21" t="s">
        <v>90</v>
      </c>
    </row>
    <row r="21" spans="1:7" ht="84.65" customHeight="1" x14ac:dyDescent="0.3">
      <c r="A21" s="32"/>
      <c r="B21" s="13" t="s">
        <v>48</v>
      </c>
      <c r="C21" s="10" t="s">
        <v>49</v>
      </c>
      <c r="D21" s="11" t="s">
        <v>50</v>
      </c>
      <c r="E21" s="17">
        <v>6</v>
      </c>
      <c r="F21" s="17">
        <v>6</v>
      </c>
      <c r="G21" s="21"/>
    </row>
    <row r="22" spans="1:7" ht="123" customHeight="1" x14ac:dyDescent="0.3">
      <c r="A22" s="32"/>
      <c r="B22" s="13" t="s">
        <v>51</v>
      </c>
      <c r="C22" s="10" t="s">
        <v>52</v>
      </c>
      <c r="D22" s="11" t="s">
        <v>53</v>
      </c>
      <c r="E22" s="17">
        <v>9</v>
      </c>
      <c r="F22" s="17">
        <v>7.8</v>
      </c>
      <c r="G22" s="21" t="s">
        <v>91</v>
      </c>
    </row>
    <row r="23" spans="1:7" ht="163.75" customHeight="1" x14ac:dyDescent="0.3">
      <c r="A23" s="32"/>
      <c r="B23" s="13" t="s">
        <v>54</v>
      </c>
      <c r="C23" s="10" t="s">
        <v>55</v>
      </c>
      <c r="D23" s="11" t="s">
        <v>56</v>
      </c>
      <c r="E23" s="17">
        <v>6</v>
      </c>
      <c r="F23" s="17">
        <v>6</v>
      </c>
      <c r="G23" s="21"/>
    </row>
    <row r="24" spans="1:7" ht="81" customHeight="1" x14ac:dyDescent="0.3">
      <c r="A24" s="32" t="s">
        <v>57</v>
      </c>
      <c r="B24" s="33" t="s">
        <v>58</v>
      </c>
      <c r="C24" s="13" t="s">
        <v>59</v>
      </c>
      <c r="D24" s="9" t="s">
        <v>60</v>
      </c>
      <c r="E24" s="16">
        <v>5</v>
      </c>
      <c r="F24" s="16">
        <v>5</v>
      </c>
      <c r="G24" s="21"/>
    </row>
    <row r="25" spans="1:7" ht="184.25" customHeight="1" x14ac:dyDescent="0.3">
      <c r="A25" s="32"/>
      <c r="B25" s="33"/>
      <c r="C25" s="10" t="s">
        <v>61</v>
      </c>
      <c r="D25" s="11" t="s">
        <v>62</v>
      </c>
      <c r="E25" s="16">
        <v>4</v>
      </c>
      <c r="F25" s="16">
        <v>3.57</v>
      </c>
      <c r="G25" s="21" t="s">
        <v>92</v>
      </c>
    </row>
    <row r="26" spans="1:7" ht="155.4" customHeight="1" x14ac:dyDescent="0.3">
      <c r="A26" s="32"/>
      <c r="B26" s="33"/>
      <c r="C26" s="13" t="s">
        <v>63</v>
      </c>
      <c r="D26" s="9" t="s">
        <v>64</v>
      </c>
      <c r="E26" s="16">
        <v>4</v>
      </c>
      <c r="F26" s="16">
        <v>3.5</v>
      </c>
      <c r="G26" s="21" t="s">
        <v>93</v>
      </c>
    </row>
    <row r="27" spans="1:7" ht="78" customHeight="1" x14ac:dyDescent="0.3">
      <c r="A27" s="32"/>
      <c r="B27" s="33"/>
      <c r="C27" s="13" t="s">
        <v>65</v>
      </c>
      <c r="D27" s="9" t="s">
        <v>66</v>
      </c>
      <c r="E27" s="16">
        <v>2</v>
      </c>
      <c r="F27" s="16">
        <v>1.96</v>
      </c>
      <c r="G27" s="21" t="s">
        <v>94</v>
      </c>
    </row>
    <row r="28" spans="1:7" ht="79.25" customHeight="1" x14ac:dyDescent="0.3">
      <c r="A28" s="32"/>
      <c r="B28" s="33"/>
      <c r="C28" s="13" t="s">
        <v>67</v>
      </c>
      <c r="D28" s="9" t="s">
        <v>68</v>
      </c>
      <c r="E28" s="16">
        <v>2</v>
      </c>
      <c r="F28" s="16">
        <v>2</v>
      </c>
      <c r="G28" s="21" t="s">
        <v>80</v>
      </c>
    </row>
    <row r="29" spans="1:7" ht="118.75" customHeight="1" x14ac:dyDescent="0.3">
      <c r="A29" s="32"/>
      <c r="B29" s="33" t="s">
        <v>69</v>
      </c>
      <c r="C29" s="13" t="s">
        <v>70</v>
      </c>
      <c r="D29" s="9" t="s">
        <v>71</v>
      </c>
      <c r="E29" s="16">
        <v>4</v>
      </c>
      <c r="F29" s="16">
        <v>4</v>
      </c>
      <c r="G29" s="21"/>
    </row>
    <row r="30" spans="1:7" ht="166.25" customHeight="1" x14ac:dyDescent="0.3">
      <c r="A30" s="32"/>
      <c r="B30" s="33"/>
      <c r="C30" s="13" t="s">
        <v>72</v>
      </c>
      <c r="D30" s="9" t="s">
        <v>73</v>
      </c>
      <c r="E30" s="16">
        <v>4</v>
      </c>
      <c r="F30" s="16">
        <v>4</v>
      </c>
      <c r="G30" s="21"/>
    </row>
    <row r="31" spans="1:7" ht="159" customHeight="1" x14ac:dyDescent="0.3">
      <c r="A31" s="32"/>
      <c r="B31" s="13" t="s">
        <v>74</v>
      </c>
      <c r="C31" s="13" t="s">
        <v>75</v>
      </c>
      <c r="D31" s="9" t="s">
        <v>76</v>
      </c>
      <c r="E31" s="16">
        <v>5</v>
      </c>
      <c r="F31" s="16">
        <f>3+2*0.8</f>
        <v>4.5999999999999996</v>
      </c>
      <c r="G31" s="21" t="s">
        <v>95</v>
      </c>
    </row>
    <row r="32" spans="1:7" ht="22.75" customHeight="1" x14ac:dyDescent="0.3">
      <c r="A32" s="27" t="s">
        <v>77</v>
      </c>
      <c r="B32" s="28"/>
      <c r="C32" s="28"/>
      <c r="D32" s="28"/>
      <c r="E32" s="18">
        <f>SUM(E5:E31)</f>
        <v>100</v>
      </c>
      <c r="F32" s="19">
        <f>SUM(F5:F31)</f>
        <v>92.19899999999997</v>
      </c>
      <c r="G32" s="20"/>
    </row>
    <row r="33" spans="1:5" x14ac:dyDescent="0.3">
      <c r="A33" s="2"/>
      <c r="B33" s="2"/>
      <c r="C33" s="2"/>
      <c r="D33" s="3"/>
      <c r="E33" s="4"/>
    </row>
  </sheetData>
  <mergeCells count="18">
    <mergeCell ref="A32:D32"/>
    <mergeCell ref="F3:F4"/>
    <mergeCell ref="A11:A19"/>
    <mergeCell ref="B11:B13"/>
    <mergeCell ref="B14:B19"/>
    <mergeCell ref="A20:A23"/>
    <mergeCell ref="A24:A31"/>
    <mergeCell ref="B24:B28"/>
    <mergeCell ref="B29:B30"/>
    <mergeCell ref="A3:B3"/>
    <mergeCell ref="D3:D4"/>
    <mergeCell ref="E3:E4"/>
    <mergeCell ref="A5:A10"/>
    <mergeCell ref="G3:G4"/>
    <mergeCell ref="A2:G2"/>
    <mergeCell ref="B5:B6"/>
    <mergeCell ref="B7:B8"/>
    <mergeCell ref="B9:B10"/>
  </mergeCells>
  <phoneticPr fontId="4" type="noConversion"/>
  <printOptions horizontalCentered="1"/>
  <pageMargins left="0.70866141732283472" right="0.70866141732283472" top="0.74803149606299213" bottom="0.74803149606299213" header="0.31496062992125984" footer="0.31496062992125984"/>
  <pageSetup paperSize="9" scale="72" fitToHeight="0" orientation="landscape" r:id="rId1"/>
  <headerFooter>
    <oddFooter>&amp;C第 &amp;P页  共&amp;N页</oddFooter>
  </headerFooter>
  <rowBreaks count="4" manualBreakCount="4">
    <brk id="9" max="6" man="1"/>
    <brk id="15" max="6" man="1"/>
    <brk id="20" max="6" man="1"/>
    <brk id="24"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绩效评价指标体系</vt:lpstr>
      <vt:lpstr>绩效评价指标体系!Print_Area</vt:lpstr>
      <vt:lpstr>绩效评价指标体系!Print_Titles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ZhangYZ</cp:lastModifiedBy>
  <cp:lastPrinted>2022-11-08T08:37:29Z</cp:lastPrinted>
  <dcterms:created xsi:type="dcterms:W3CDTF">2022-10-25T07:52:34Z</dcterms:created>
  <dcterms:modified xsi:type="dcterms:W3CDTF">2022-11-08T08:49:08Z</dcterms:modified>
</cp:coreProperties>
</file>